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0995" tabRatio="814" activeTab="5"/>
  </bookViews>
  <sheets>
    <sheet name="Data (2)" sheetId="1" r:id="rId1"/>
    <sheet name="Data" sheetId="2" r:id="rId2"/>
    <sheet name="12 mnth perm" sheetId="3" r:id="rId3"/>
    <sheet name="36 mnth perm" sheetId="4" r:id="rId4"/>
    <sheet name="Perm status" sheetId="5" r:id="rId5"/>
    <sheet name="Compare %" sheetId="6" r:id="rId6"/>
    <sheet name="Median stay" sheetId="7" r:id="rId7"/>
    <sheet name="12 month perm by race" sheetId="8" r:id="rId8"/>
    <sheet name="36 mnth perm by race" sheetId="9" r:id="rId9"/>
  </sheets>
  <definedNames/>
  <calcPr fullCalcOnLoad="1"/>
</workbook>
</file>

<file path=xl/sharedStrings.xml><?xml version="1.0" encoding="utf-8"?>
<sst xmlns="http://schemas.openxmlformats.org/spreadsheetml/2006/main" count="130" uniqueCount="54">
  <si>
    <t>year</t>
  </si>
  <si>
    <t>Percent of Children Finding Permanency by 12 Months</t>
  </si>
  <si>
    <t>Percent of Children Finding Permanency by 36 Months</t>
  </si>
  <si>
    <t>Hispanic</t>
  </si>
  <si>
    <t>Caucasian</t>
  </si>
  <si>
    <t>County n</t>
  </si>
  <si>
    <t>Percent</t>
  </si>
  <si>
    <t>n</t>
  </si>
  <si>
    <t>Other</t>
  </si>
  <si>
    <t xml:space="preserve">Other </t>
  </si>
  <si>
    <t>Adopted</t>
  </si>
  <si>
    <t>Guardianship</t>
  </si>
  <si>
    <t>Reunified</t>
  </si>
  <si>
    <t>A-A</t>
  </si>
  <si>
    <t>Hisp</t>
  </si>
  <si>
    <t>Cauc</t>
  </si>
  <si>
    <t>Total</t>
  </si>
  <si>
    <t>African American</t>
  </si>
  <si>
    <t>Ind #15</t>
  </si>
  <si>
    <t>Median Months of Stay for Children in Care ( Ind #14)</t>
  </si>
  <si>
    <t>Comparing % of children in population and in care (Ind #1 &amp; 10a)</t>
  </si>
  <si>
    <t>Percent of Permanency Achieved Within 36 Months by Type (Ind #15)</t>
  </si>
  <si>
    <t>Percent of Children Finding Permanency by 36 Months by Race (Ind #15)</t>
  </si>
  <si>
    <t>Percent of Children Finding Permanency by 12 Months by Race (Ind #15)</t>
  </si>
  <si>
    <t xml:space="preserve">2007 data </t>
  </si>
  <si>
    <t>Census data</t>
  </si>
  <si>
    <t>% change</t>
  </si>
  <si>
    <t xml:space="preserve">Ind #1 </t>
  </si>
  <si>
    <t>Ind # 10a</t>
  </si>
  <si>
    <t>2000 Population</t>
  </si>
  <si>
    <t>2006 Population</t>
  </si>
  <si>
    <t>in care</t>
  </si>
  <si>
    <t>Remain</t>
  </si>
  <si>
    <t>Total Population in Champaign county</t>
  </si>
  <si>
    <t>Champaign County</t>
  </si>
  <si>
    <t>Champaign County vs Central Region</t>
  </si>
  <si>
    <t>Central Region</t>
  </si>
  <si>
    <t>Central n</t>
  </si>
  <si>
    <t xml:space="preserve"> </t>
  </si>
  <si>
    <t>Percent of Children under 18 (n=37,988)</t>
  </si>
  <si>
    <t>Percent of Children in Care (n=400)</t>
  </si>
  <si>
    <t>2002-2003</t>
  </si>
  <si>
    <t>2003-2004</t>
  </si>
  <si>
    <t>2004-2005</t>
  </si>
  <si>
    <t>2005-2006</t>
  </si>
  <si>
    <t>2006-2007</t>
  </si>
  <si>
    <t>2003-2006</t>
  </si>
  <si>
    <t>2004-2007</t>
  </si>
  <si>
    <t>2002-2005</t>
  </si>
  <si>
    <t>2001-2004</t>
  </si>
  <si>
    <t>2000-2003</t>
  </si>
  <si>
    <t xml:space="preserve">r </t>
  </si>
  <si>
    <t xml:space="preserve"> Champaign County from Children and Family Research Center</t>
  </si>
  <si>
    <t>2007data from Children and Family Research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</si>
</sst>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.75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9" fontId="4" fillId="0" borderId="0" xfId="57" applyFont="1" applyAlignment="1">
      <alignment horizontal="center" wrapText="1"/>
    </xf>
    <xf numFmtId="165" fontId="4" fillId="0" borderId="0" xfId="42" applyNumberFormat="1" applyFont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3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9" fontId="0" fillId="0" borderId="10" xfId="5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57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9" fontId="0" fillId="0" borderId="10" xfId="57" applyFont="1" applyBorder="1" applyAlignment="1">
      <alignment horizontal="center"/>
    </xf>
    <xf numFmtId="1" fontId="0" fillId="0" borderId="10" xfId="57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9" fontId="0" fillId="0" borderId="0" xfId="57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20" borderId="11" xfId="0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0" borderId="15" xfId="0" applyFill="1" applyBorder="1" applyAlignment="1">
      <alignment/>
    </xf>
    <xf numFmtId="0" fontId="0" fillId="20" borderId="0" xfId="0" applyFill="1" applyBorder="1" applyAlignment="1">
      <alignment wrapText="1"/>
    </xf>
    <xf numFmtId="0" fontId="4" fillId="20" borderId="16" xfId="0" applyFont="1" applyFill="1" applyBorder="1" applyAlignment="1">
      <alignment/>
    </xf>
    <xf numFmtId="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 vs Central Region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12 Months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Champaign County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Data!$A$6:$A$10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Data!$B$6:$B$10</c:f>
              <c:numCach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Data!$A$6:$A$10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Data!$C$6:$C$10</c:f>
              <c:numCache>
                <c:ptCount val="5"/>
              </c:numCache>
            </c:numRef>
          </c:val>
          <c:smooth val="0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  <c:max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7"/>
          <c:y val="0.76925"/>
          <c:w val="0.213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 vs Central Region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36 Months</a:t>
            </a:r>
          </a:p>
        </c:rich>
      </c:tx>
      <c:layout>
        <c:manualLayout>
          <c:xMode val="factor"/>
          <c:yMode val="factor"/>
          <c:x val="-0.001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005"/>
          <c:w val="0.762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Champaign County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Data!$A$16:$A$20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Data!$B$16:$B$20</c:f>
              <c:numCach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Data!$A$16:$A$20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Data!$C$16:$C$20</c:f>
              <c:numCache>
                <c:ptCount val="5"/>
              </c:numCache>
            </c:numRef>
          </c:val>
          <c:smooth val="0"/>
        </c:ser>
        <c:marker val="1"/>
        <c:axId val="16178247"/>
        <c:axId val="11386496"/>
      </c:lineChart>
      <c:catAx>
        <c:axId val="1617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7445"/>
          <c:w val="0.213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Permanency Status at 36 Months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915"/>
          <c:w val="0.7757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Data!$B$40:$E$40</c:f>
              <c:strCache>
                <c:ptCount val="4"/>
                <c:pt idx="0">
                  <c:v>Adopted</c:v>
                </c:pt>
                <c:pt idx="1">
                  <c:v>Guardianship</c:v>
                </c:pt>
                <c:pt idx="2">
                  <c:v>Reunified</c:v>
                </c:pt>
                <c:pt idx="3">
                  <c:v>in care</c:v>
                </c:pt>
              </c:strCache>
            </c:strRef>
          </c:cat>
          <c:val>
            <c:numRef>
              <c:f>Data!$B$41:$E$41</c:f>
              <c:numCache>
                <c:ptCount val="4"/>
              </c:numCache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Champaign County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</a:t>
            </a:r>
          </a:p>
        </c:rich>
      </c:tx>
      <c:layout>
        <c:manualLayout>
          <c:xMode val="factor"/>
          <c:yMode val="factor"/>
          <c:x val="-0.035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75"/>
          <c:w val="0.700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Data!$I$27</c:f>
              <c:strCache>
                <c:ptCount val="1"/>
                <c:pt idx="0">
                  <c:v>Percent of Children under 18 (n=37,988)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Data!$J$26:$L$26</c:f>
              <c:strCache>
                <c:ptCount val="3"/>
                <c:pt idx="0">
                  <c:v>African American</c:v>
                </c:pt>
                <c:pt idx="1">
                  <c:v>Hispanic</c:v>
                </c:pt>
                <c:pt idx="2">
                  <c:v>Caucasian</c:v>
                </c:pt>
              </c:strCache>
            </c:strRef>
          </c:cat>
          <c:val>
            <c:numRef>
              <c:f>Data!$J$27:$L$27</c:f>
              <c:numCache>
                <c:ptCount val="3"/>
                <c:pt idx="0">
                  <c:v>0.1946</c:v>
                </c:pt>
                <c:pt idx="1">
                  <c:v>0.051</c:v>
                </c:pt>
                <c:pt idx="2">
                  <c:v>0.683</c:v>
                </c:pt>
              </c:numCache>
            </c:numRef>
          </c:val>
        </c:ser>
        <c:ser>
          <c:idx val="1"/>
          <c:order val="1"/>
          <c:tx>
            <c:strRef>
              <c:f>Data!$I$28</c:f>
              <c:strCache>
                <c:ptCount val="1"/>
                <c:pt idx="0">
                  <c:v>Percent of Children in Care (n=400)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Data!$J$26:$L$26</c:f>
              <c:strCache>
                <c:ptCount val="3"/>
                <c:pt idx="0">
                  <c:v>African American</c:v>
                </c:pt>
                <c:pt idx="1">
                  <c:v>Hispanic</c:v>
                </c:pt>
                <c:pt idx="2">
                  <c:v>Caucasian</c:v>
                </c:pt>
              </c:strCache>
            </c:strRef>
          </c:cat>
          <c:val>
            <c:numRef>
              <c:f>Data!$J$28:$L$28</c:f>
              <c:numCache>
                <c:ptCount val="3"/>
                <c:pt idx="0">
                  <c:v>0.62</c:v>
                </c:pt>
                <c:pt idx="1">
                  <c:v>0.003</c:v>
                </c:pt>
                <c:pt idx="2">
                  <c:v>0.365</c:v>
                </c:pt>
              </c:numCache>
            </c:numRef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2365"/>
          <c:w val="0.367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County vs Central Region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Months in Care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2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9325"/>
          <c:w val="0.7897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Data!$B$23</c:f>
              <c:strCache>
                <c:ptCount val="1"/>
                <c:pt idx="0">
                  <c:v>Champaign County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Data!$A$24:$A$28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Data!$B$24:$B$28</c:f>
              <c:numCach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Data!$C$23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Data!$A$24:$A$28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Data!$C$24:$C$28</c:f>
              <c:numCache>
                <c:ptCount val="5"/>
              </c:numCache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3"/>
          <c:y val="0.762"/>
          <c:w val="0.213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Champaign County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12 Months by Race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1"/>
          <c:w val="0.766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Data!$J$6</c:f>
              <c:strCache>
                <c:ptCount val="1"/>
                <c:pt idx="0">
                  <c:v>African American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Data!$I$7:$I$11</c:f>
              <c:strCache>
                <c:ptCount val="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</c:strCache>
            </c:strRef>
          </c:cat>
          <c:val>
            <c:numRef>
              <c:f>Data!$J$7:$J$11</c:f>
              <c:numCache>
                <c:ptCount val="5"/>
                <c:pt idx="0">
                  <c:v>0.3</c:v>
                </c:pt>
                <c:pt idx="1">
                  <c:v>0.16</c:v>
                </c:pt>
                <c:pt idx="2">
                  <c:v>0.26</c:v>
                </c:pt>
                <c:pt idx="3">
                  <c:v>0.13</c:v>
                </c:pt>
                <c:pt idx="4">
                  <c:v>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Data!$K$6</c:f>
              <c:strCache>
                <c:ptCount val="1"/>
                <c:pt idx="0">
                  <c:v>Caucasian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Data!$I$7:$I$11</c:f>
              <c:strCache>
                <c:ptCount val="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</c:strCache>
            </c:strRef>
          </c:cat>
          <c:val>
            <c:numRef>
              <c:f>Data!$K$7:$K$11</c:f>
              <c:numCache>
                <c:ptCount val="5"/>
                <c:pt idx="0">
                  <c:v>0.33</c:v>
                </c:pt>
                <c:pt idx="1">
                  <c:v>0.1</c:v>
                </c:pt>
                <c:pt idx="2">
                  <c:v>0.32</c:v>
                </c:pt>
                <c:pt idx="3">
                  <c:v>0.23</c:v>
                </c:pt>
                <c:pt idx="4">
                  <c:v>0.16</c:v>
                </c:pt>
              </c:numCache>
            </c:numRef>
          </c:val>
          <c:smooth val="0"/>
        </c:ser>
        <c:marker val="1"/>
        <c:axId val="66038255"/>
        <c:axId val="57473384"/>
      </c:line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251"/>
          <c:w val="0.198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Champaign County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36 Months by Race</a:t>
            </a:r>
          </a:p>
        </c:rich>
      </c:tx>
      <c:layout>
        <c:manualLayout>
          <c:xMode val="factor"/>
          <c:yMode val="factor"/>
          <c:x val="-0.04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905"/>
          <c:w val="0.758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Data!$J$16</c:f>
              <c:strCache>
                <c:ptCount val="1"/>
                <c:pt idx="0">
                  <c:v>African American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Data!$I$17:$I$21</c:f>
              <c:strCache>
                <c:ptCount val="5"/>
                <c:pt idx="0">
                  <c:v>2000-2003</c:v>
                </c:pt>
                <c:pt idx="1">
                  <c:v>2001-2004</c:v>
                </c:pt>
                <c:pt idx="2">
                  <c:v>2002-2005</c:v>
                </c:pt>
                <c:pt idx="3">
                  <c:v>2003-2006</c:v>
                </c:pt>
                <c:pt idx="4">
                  <c:v>2004-2007</c:v>
                </c:pt>
              </c:strCache>
            </c:strRef>
          </c:cat>
          <c:val>
            <c:numRef>
              <c:f>Data!$J$17:$J$21</c:f>
              <c:numCache>
                <c:ptCount val="5"/>
                <c:pt idx="0">
                  <c:v>0.77</c:v>
                </c:pt>
                <c:pt idx="1">
                  <c:v>0.61</c:v>
                </c:pt>
                <c:pt idx="2">
                  <c:v>0.79</c:v>
                </c:pt>
                <c:pt idx="3">
                  <c:v>0.57</c:v>
                </c:pt>
                <c:pt idx="4">
                  <c:v>0.69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Data!$K$16</c:f>
              <c:strCache>
                <c:ptCount val="1"/>
                <c:pt idx="0">
                  <c:v>Caucasian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Data!$I$17:$I$21</c:f>
              <c:strCache>
                <c:ptCount val="5"/>
                <c:pt idx="0">
                  <c:v>2000-2003</c:v>
                </c:pt>
                <c:pt idx="1">
                  <c:v>2001-2004</c:v>
                </c:pt>
                <c:pt idx="2">
                  <c:v>2002-2005</c:v>
                </c:pt>
                <c:pt idx="3">
                  <c:v>2003-2006</c:v>
                </c:pt>
                <c:pt idx="4">
                  <c:v>2004-2007</c:v>
                </c:pt>
              </c:strCache>
            </c:strRef>
          </c:cat>
          <c:val>
            <c:numRef>
              <c:f>Data!$K$17:$K$21</c:f>
              <c:numCache>
                <c:ptCount val="5"/>
                <c:pt idx="0">
                  <c:v>0.7</c:v>
                </c:pt>
                <c:pt idx="1">
                  <c:v>0.72</c:v>
                </c:pt>
                <c:pt idx="2">
                  <c:v>0.71</c:v>
                </c:pt>
                <c:pt idx="3">
                  <c:v>0.73</c:v>
                </c:pt>
                <c:pt idx="4">
                  <c:v>0.61</c:v>
                </c:pt>
              </c:numCache>
            </c:numRef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628"/>
          <c:w val="0.198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0.43925</cdr:y>
    </cdr:from>
    <cdr:to>
      <cdr:x>0.03775</cdr:x>
      <cdr:y>0.599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600325"/>
          <a:ext cx="323850" cy="952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</a:t>
          </a:r>
        </a:p>
      </cdr:txBody>
    </cdr:sp>
  </cdr:relSizeAnchor>
  <cdr:relSizeAnchor xmlns:cdr="http://schemas.openxmlformats.org/drawingml/2006/chartDrawing">
    <cdr:from>
      <cdr:x>0.43475</cdr:x>
      <cdr:y>0.94425</cdr:y>
    </cdr:from>
    <cdr:to>
      <cdr:x>0.51825</cdr:x>
      <cdr:y>0.9895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5600700"/>
          <a:ext cx="723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0.244</cdr:y>
    </cdr:from>
    <cdr:to>
      <cdr:x>0.47875</cdr:x>
      <cdr:y>0.2875</cdr:y>
    </cdr:to>
    <cdr:sp>
      <cdr:nvSpPr>
        <cdr:cNvPr id="1" name="Text Box 2"/>
        <cdr:cNvSpPr txBox="1">
          <a:spLocks noChangeArrowheads="1"/>
        </cdr:cNvSpPr>
      </cdr:nvSpPr>
      <cdr:spPr>
        <a:xfrm>
          <a:off x="1314450" y="1447800"/>
          <a:ext cx="2828925" cy="257175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Children Entering Care in 2004 (n=)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6">
      <selection activeCell="H26" sqref="H26"/>
    </sheetView>
  </sheetViews>
  <sheetFormatPr defaultColWidth="9.140625" defaultRowHeight="12.75"/>
  <cols>
    <col min="1" max="2" width="10.28125" style="0" customWidth="1"/>
    <col min="3" max="3" width="9.7109375" style="0" customWidth="1"/>
    <col min="4" max="4" width="8.140625" style="0" customWidth="1"/>
    <col min="5" max="5" width="6.28125" style="0" customWidth="1"/>
    <col min="6" max="6" width="6.421875" style="0" customWidth="1"/>
    <col min="7" max="7" width="8.57421875" style="0" customWidth="1"/>
    <col min="8" max="8" width="8.00390625" style="0" customWidth="1"/>
    <col min="9" max="9" width="6.8515625" style="0" customWidth="1"/>
    <col min="10" max="10" width="8.140625" style="0" customWidth="1"/>
  </cols>
  <sheetData>
    <row r="1" spans="1:10" ht="15.75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>
      <c r="A4" s="36" t="s">
        <v>23</v>
      </c>
      <c r="B4" s="37"/>
      <c r="C4" s="38"/>
      <c r="D4" s="38"/>
      <c r="E4" s="38"/>
      <c r="F4" s="38"/>
      <c r="G4" s="38"/>
      <c r="H4" s="37"/>
      <c r="I4" s="37"/>
      <c r="J4" s="35"/>
    </row>
    <row r="5" spans="1:11" s="1" customFormat="1" ht="16.5" customHeight="1">
      <c r="A5" s="10"/>
      <c r="B5" s="28" t="s">
        <v>6</v>
      </c>
      <c r="C5" s="28"/>
      <c r="D5" s="28"/>
      <c r="E5" s="46" t="s">
        <v>7</v>
      </c>
      <c r="F5" s="47"/>
      <c r="G5" s="47"/>
      <c r="H5" s="47"/>
      <c r="I5" s="48"/>
      <c r="K5"/>
    </row>
    <row r="6" spans="1:9" ht="25.5">
      <c r="A6" s="12" t="s">
        <v>0</v>
      </c>
      <c r="B6" s="12" t="s">
        <v>17</v>
      </c>
      <c r="C6" s="12" t="s">
        <v>4</v>
      </c>
      <c r="D6" s="12" t="s">
        <v>3</v>
      </c>
      <c r="E6" s="12" t="s">
        <v>13</v>
      </c>
      <c r="F6" s="12" t="s">
        <v>15</v>
      </c>
      <c r="G6" s="12" t="s">
        <v>14</v>
      </c>
      <c r="H6" s="12" t="s">
        <v>8</v>
      </c>
      <c r="I6" s="12" t="s">
        <v>16</v>
      </c>
    </row>
    <row r="7" spans="1:9" ht="12.75">
      <c r="A7" s="15" t="s">
        <v>41</v>
      </c>
      <c r="B7" s="31">
        <v>0.3</v>
      </c>
      <c r="C7" s="31">
        <v>0.33</v>
      </c>
      <c r="D7" s="31">
        <v>1</v>
      </c>
      <c r="E7" s="11">
        <v>73</v>
      </c>
      <c r="F7" s="11">
        <v>52</v>
      </c>
      <c r="G7" s="11">
        <v>5</v>
      </c>
      <c r="H7" s="11">
        <v>12</v>
      </c>
      <c r="I7" s="11">
        <f>SUM(E7:H7)</f>
        <v>142</v>
      </c>
    </row>
    <row r="8" spans="1:9" ht="12.75">
      <c r="A8" s="15" t="s">
        <v>42</v>
      </c>
      <c r="B8" s="31">
        <v>0.16</v>
      </c>
      <c r="C8" s="31">
        <v>0.1</v>
      </c>
      <c r="D8" s="31">
        <v>1</v>
      </c>
      <c r="E8" s="11">
        <v>67</v>
      </c>
      <c r="F8" s="11">
        <v>60</v>
      </c>
      <c r="G8" s="11">
        <v>2</v>
      </c>
      <c r="H8" s="11">
        <v>4</v>
      </c>
      <c r="I8" s="11">
        <f>SUM(E8:H8)</f>
        <v>133</v>
      </c>
    </row>
    <row r="9" spans="1:9" ht="12.75">
      <c r="A9" s="15" t="s">
        <v>43</v>
      </c>
      <c r="B9" s="31">
        <v>0.26</v>
      </c>
      <c r="C9" s="31">
        <v>0.32</v>
      </c>
      <c r="D9" s="31">
        <v>0.33</v>
      </c>
      <c r="E9" s="11">
        <v>103</v>
      </c>
      <c r="F9" s="11">
        <v>71</v>
      </c>
      <c r="G9" s="11">
        <v>3</v>
      </c>
      <c r="H9" s="11"/>
      <c r="I9" s="11">
        <f>SUM(E9:H9)</f>
        <v>177</v>
      </c>
    </row>
    <row r="10" spans="1:9" ht="12.75">
      <c r="A10" s="15" t="s">
        <v>44</v>
      </c>
      <c r="B10" s="31">
        <v>0.13</v>
      </c>
      <c r="C10" s="31">
        <v>0.23</v>
      </c>
      <c r="D10" s="31">
        <v>0.29</v>
      </c>
      <c r="E10" s="11">
        <v>67</v>
      </c>
      <c r="F10" s="11">
        <v>43</v>
      </c>
      <c r="G10" s="11">
        <v>7</v>
      </c>
      <c r="H10" s="11">
        <v>5</v>
      </c>
      <c r="I10" s="11">
        <f>SUM(E10:H10)</f>
        <v>122</v>
      </c>
    </row>
    <row r="11" spans="1:9" ht="12.75">
      <c r="A11" s="15" t="s">
        <v>45</v>
      </c>
      <c r="B11" s="31">
        <v>0.06</v>
      </c>
      <c r="C11" s="31">
        <v>0.16</v>
      </c>
      <c r="D11" s="31">
        <v>0</v>
      </c>
      <c r="E11" s="11">
        <v>89</v>
      </c>
      <c r="F11" s="11">
        <v>62</v>
      </c>
      <c r="G11" s="11">
        <v>1</v>
      </c>
      <c r="H11" s="11">
        <v>6</v>
      </c>
      <c r="I11" s="11">
        <f>SUM(E11:H11)</f>
        <v>158</v>
      </c>
    </row>
    <row r="12" spans="1:10" ht="12.75">
      <c r="A12" s="39"/>
      <c r="B12" s="39"/>
      <c r="C12" s="39"/>
      <c r="D12" s="39"/>
      <c r="E12" s="39"/>
      <c r="F12" s="39"/>
      <c r="G12" s="35"/>
      <c r="H12" s="39"/>
      <c r="I12" s="39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5">
      <c r="A14" s="36" t="s">
        <v>22</v>
      </c>
      <c r="B14" s="37"/>
      <c r="C14" s="38"/>
      <c r="D14" s="38"/>
      <c r="E14" s="38"/>
      <c r="F14" s="38"/>
      <c r="G14" s="38"/>
      <c r="H14" s="37"/>
      <c r="I14" s="37"/>
      <c r="J14" s="35"/>
    </row>
    <row r="15" spans="1:11" s="1" customFormat="1" ht="15.75">
      <c r="A15" s="10"/>
      <c r="B15" s="28" t="s">
        <v>6</v>
      </c>
      <c r="C15" s="28"/>
      <c r="D15" s="28"/>
      <c r="E15" s="46" t="s">
        <v>7</v>
      </c>
      <c r="F15" s="47"/>
      <c r="G15" s="47"/>
      <c r="H15" s="47"/>
      <c r="I15" s="48"/>
      <c r="K15"/>
    </row>
    <row r="16" spans="1:14" ht="25.5">
      <c r="A16" s="12" t="s">
        <v>0</v>
      </c>
      <c r="B16" s="12" t="s">
        <v>17</v>
      </c>
      <c r="C16" s="12" t="s">
        <v>4</v>
      </c>
      <c r="D16" s="12" t="s">
        <v>3</v>
      </c>
      <c r="E16" s="12" t="s">
        <v>13</v>
      </c>
      <c r="F16" s="12" t="s">
        <v>15</v>
      </c>
      <c r="G16" s="12" t="s">
        <v>14</v>
      </c>
      <c r="H16" s="12" t="s">
        <v>9</v>
      </c>
      <c r="I16" s="12" t="s">
        <v>16</v>
      </c>
      <c r="N16" s="35"/>
    </row>
    <row r="17" spans="1:9" ht="12.75">
      <c r="A17" s="15" t="s">
        <v>50</v>
      </c>
      <c r="B17" s="31">
        <v>0.77</v>
      </c>
      <c r="C17" s="31">
        <v>0.7</v>
      </c>
      <c r="D17" s="31">
        <v>1</v>
      </c>
      <c r="E17" s="32">
        <v>64</v>
      </c>
      <c r="F17" s="32">
        <v>40</v>
      </c>
      <c r="G17" s="32">
        <v>2</v>
      </c>
      <c r="H17" s="32">
        <v>11</v>
      </c>
      <c r="I17" s="17">
        <f>SUM(E17:H17)</f>
        <v>117</v>
      </c>
    </row>
    <row r="18" spans="1:9" ht="12.75">
      <c r="A18" s="15" t="s">
        <v>49</v>
      </c>
      <c r="B18" s="31">
        <v>0.61</v>
      </c>
      <c r="C18" s="31">
        <v>0.72</v>
      </c>
      <c r="D18" s="31">
        <v>1</v>
      </c>
      <c r="E18" s="17">
        <v>90</v>
      </c>
      <c r="F18" s="17">
        <v>79</v>
      </c>
      <c r="G18" s="17">
        <v>5</v>
      </c>
      <c r="H18" s="17">
        <v>12</v>
      </c>
      <c r="I18" s="17">
        <f>SUM(E18:H18)</f>
        <v>186</v>
      </c>
    </row>
    <row r="19" spans="1:9" ht="12.75">
      <c r="A19" s="15" t="s">
        <v>48</v>
      </c>
      <c r="B19" s="31">
        <v>0.79</v>
      </c>
      <c r="C19" s="31">
        <v>0.71</v>
      </c>
      <c r="D19" s="31">
        <v>1</v>
      </c>
      <c r="E19" s="11">
        <v>73</v>
      </c>
      <c r="F19" s="11">
        <v>52</v>
      </c>
      <c r="G19" s="11">
        <v>5</v>
      </c>
      <c r="H19" s="11">
        <v>12</v>
      </c>
      <c r="I19" s="17">
        <f>SUM(E19:H19)</f>
        <v>142</v>
      </c>
    </row>
    <row r="20" spans="1:9" ht="12.75">
      <c r="A20" s="15" t="s">
        <v>46</v>
      </c>
      <c r="B20" s="31">
        <v>0.57</v>
      </c>
      <c r="C20" s="31">
        <v>0.73</v>
      </c>
      <c r="D20" s="31">
        <v>1</v>
      </c>
      <c r="E20" s="11">
        <v>67</v>
      </c>
      <c r="F20" s="11">
        <v>60</v>
      </c>
      <c r="G20" s="11">
        <v>2</v>
      </c>
      <c r="H20" s="11">
        <v>4</v>
      </c>
      <c r="I20" s="17">
        <f>SUM(E20:H20)</f>
        <v>133</v>
      </c>
    </row>
    <row r="21" spans="1:9" ht="12.75">
      <c r="A21" s="15" t="s">
        <v>47</v>
      </c>
      <c r="B21" s="31">
        <v>0.69</v>
      </c>
      <c r="C21" s="31">
        <v>0.61</v>
      </c>
      <c r="D21" s="31">
        <v>1</v>
      </c>
      <c r="E21" s="11">
        <v>103</v>
      </c>
      <c r="F21" s="11">
        <v>71</v>
      </c>
      <c r="G21" s="11">
        <v>3</v>
      </c>
      <c r="H21" s="11"/>
      <c r="I21" s="17">
        <f>SUM(E21:H21)</f>
        <v>177</v>
      </c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1" s="1" customFormat="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/>
    </row>
    <row r="24" spans="1:10" ht="14.25" customHeight="1">
      <c r="A24" s="36" t="s">
        <v>20</v>
      </c>
      <c r="B24" s="51"/>
      <c r="C24" s="45"/>
      <c r="D24" s="45"/>
      <c r="E24" s="45"/>
      <c r="F24" s="44"/>
      <c r="G24" s="49"/>
      <c r="H24" s="50"/>
      <c r="I24" s="50"/>
      <c r="J24" s="41"/>
    </row>
    <row r="25" spans="1:10" ht="28.5" customHeight="1">
      <c r="A25" s="6"/>
      <c r="B25" s="13" t="s">
        <v>17</v>
      </c>
      <c r="C25" s="6" t="s">
        <v>3</v>
      </c>
      <c r="D25" s="6" t="s">
        <v>4</v>
      </c>
      <c r="E25" s="6"/>
      <c r="F25" s="35"/>
      <c r="G25" s="35"/>
      <c r="H25" s="35"/>
      <c r="I25" s="35"/>
      <c r="J25" s="35"/>
    </row>
    <row r="26" spans="1:10" ht="55.5" customHeight="1">
      <c r="A26" s="13" t="s">
        <v>39</v>
      </c>
      <c r="B26" s="20">
        <v>0.1946</v>
      </c>
      <c r="C26" s="20">
        <v>0.051</v>
      </c>
      <c r="D26" s="20">
        <v>0.683</v>
      </c>
      <c r="E26" s="13" t="s">
        <v>27</v>
      </c>
      <c r="F26" s="52"/>
      <c r="G26" s="35"/>
      <c r="H26" s="35"/>
      <c r="I26" s="35"/>
      <c r="J26" s="35"/>
    </row>
    <row r="27" spans="1:10" ht="51.75" customHeight="1">
      <c r="A27" s="13" t="s">
        <v>40</v>
      </c>
      <c r="B27" s="20">
        <v>0.62</v>
      </c>
      <c r="C27" s="20">
        <v>0.003</v>
      </c>
      <c r="D27" s="20">
        <v>0.365</v>
      </c>
      <c r="E27" s="13" t="s">
        <v>28</v>
      </c>
      <c r="F27" s="52"/>
      <c r="G27" s="35"/>
      <c r="H27" s="35"/>
      <c r="I27" s="35"/>
      <c r="J27" s="35"/>
    </row>
    <row r="28" spans="7:10" ht="12.75">
      <c r="G28" s="35"/>
      <c r="H28" s="35"/>
      <c r="I28" s="35"/>
      <c r="J28" s="35"/>
    </row>
    <row r="29" spans="1:10" ht="12.7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 customHeight="1">
      <c r="A31" s="40"/>
      <c r="B31" s="40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41"/>
      <c r="B32" s="41"/>
      <c r="C32" s="42"/>
      <c r="D32" s="42"/>
      <c r="E32" s="35"/>
      <c r="F32" s="35"/>
      <c r="G32" s="35"/>
      <c r="H32" s="35"/>
      <c r="I32" s="35"/>
      <c r="J32" s="35"/>
    </row>
    <row r="33" spans="1:10" ht="12.75">
      <c r="A33" s="35"/>
      <c r="B33" s="35"/>
      <c r="C33" s="42"/>
      <c r="D33" s="42"/>
      <c r="E33" s="35"/>
      <c r="F33" s="35"/>
      <c r="G33" s="35"/>
      <c r="H33" s="35"/>
      <c r="I33" s="35"/>
      <c r="J33" s="35"/>
    </row>
    <row r="34" spans="1:10" ht="12.7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47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.75">
      <c r="A39" s="35"/>
      <c r="B39" s="35"/>
      <c r="C39" s="43"/>
      <c r="D39" s="35"/>
      <c r="E39" s="35"/>
      <c r="F39" s="35"/>
      <c r="G39" s="35"/>
      <c r="H39" s="35"/>
      <c r="I39" s="35"/>
      <c r="J39" s="35"/>
    </row>
  </sheetData>
  <sheetProtection/>
  <mergeCells count="4">
    <mergeCell ref="E15:I15"/>
    <mergeCell ref="B15:D15"/>
    <mergeCell ref="B5:D5"/>
    <mergeCell ref="E5:I5"/>
  </mergeCells>
  <printOptions/>
  <pageMargins left="0.5" right="0.48" top="0.57" bottom="0.53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I3" sqref="I3:S3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8.57421875" style="0" customWidth="1"/>
    <col min="4" max="4" width="5.421875" style="0" customWidth="1"/>
    <col min="5" max="5" width="6.8515625" style="0" customWidth="1"/>
    <col min="6" max="6" width="8.140625" style="0" customWidth="1"/>
    <col min="7" max="7" width="0.9921875" style="0" customWidth="1"/>
    <col min="8" max="8" width="1.57421875" style="0" customWidth="1"/>
    <col min="9" max="10" width="10.28125" style="0" customWidth="1"/>
    <col min="11" max="11" width="9.7109375" style="0" customWidth="1"/>
    <col min="12" max="12" width="8.140625" style="0" customWidth="1"/>
    <col min="13" max="13" width="4.57421875" style="0" customWidth="1"/>
    <col min="14" max="14" width="6.421875" style="0" customWidth="1"/>
    <col min="15" max="15" width="8.57421875" style="0" customWidth="1"/>
    <col min="16" max="16" width="8.00390625" style="0" customWidth="1"/>
    <col min="17" max="17" width="6.8515625" style="0" customWidth="1"/>
    <col min="18" max="18" width="8.140625" style="0" customWidth="1"/>
  </cols>
  <sheetData>
    <row r="1" spans="1:19" ht="18">
      <c r="A1" s="5" t="s">
        <v>35</v>
      </c>
      <c r="B1" s="6"/>
      <c r="C1" s="6"/>
      <c r="D1" s="6"/>
      <c r="E1" s="6"/>
      <c r="F1" s="6"/>
      <c r="G1" s="6"/>
      <c r="H1" s="25" t="s">
        <v>51</v>
      </c>
      <c r="I1" s="10" t="s">
        <v>52</v>
      </c>
      <c r="J1" s="27"/>
      <c r="K1" s="27"/>
      <c r="L1" s="27"/>
      <c r="M1" s="27"/>
      <c r="N1" s="27"/>
      <c r="O1" s="27"/>
      <c r="P1" s="27"/>
      <c r="Q1" s="27"/>
      <c r="R1" s="27"/>
      <c r="S1" s="26"/>
    </row>
    <row r="2" spans="1:19" ht="18">
      <c r="A2" s="5"/>
      <c r="B2" s="6"/>
      <c r="C2" s="6"/>
      <c r="D2" s="6"/>
      <c r="E2" s="6"/>
      <c r="F2" s="6"/>
      <c r="G2" s="6"/>
      <c r="H2" s="6"/>
      <c r="I2" s="7" t="s">
        <v>23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>
      <c r="A3" s="18" t="s">
        <v>18</v>
      </c>
      <c r="B3" s="24"/>
      <c r="C3" s="24"/>
      <c r="D3" s="24"/>
      <c r="E3" s="24"/>
      <c r="F3" s="24"/>
      <c r="G3" s="24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.75">
      <c r="A4" s="18" t="s">
        <v>1</v>
      </c>
      <c r="B4" s="24"/>
      <c r="C4" s="24"/>
      <c r="D4" s="24"/>
      <c r="E4" s="24"/>
      <c r="F4" s="24"/>
      <c r="G4" s="24"/>
      <c r="H4" s="6"/>
      <c r="I4" s="8"/>
      <c r="J4" s="9"/>
      <c r="K4" s="30" t="s">
        <v>34</v>
      </c>
      <c r="L4" s="30"/>
      <c r="M4" s="30"/>
      <c r="N4" s="30"/>
      <c r="O4" s="30"/>
      <c r="P4" s="9"/>
      <c r="Q4" s="9"/>
      <c r="R4" s="6"/>
      <c r="S4" s="6"/>
    </row>
    <row r="5" spans="1:19" s="1" customFormat="1" ht="42" customHeight="1">
      <c r="A5" s="12" t="s">
        <v>0</v>
      </c>
      <c r="B5" s="12" t="s">
        <v>34</v>
      </c>
      <c r="C5" s="12" t="s">
        <v>36</v>
      </c>
      <c r="D5" s="12"/>
      <c r="E5" s="12" t="s">
        <v>5</v>
      </c>
      <c r="F5" s="12" t="s">
        <v>37</v>
      </c>
      <c r="G5" s="13"/>
      <c r="H5" s="13"/>
      <c r="I5" s="10"/>
      <c r="J5" s="28" t="s">
        <v>6</v>
      </c>
      <c r="K5" s="28"/>
      <c r="L5" s="28"/>
      <c r="M5" s="6"/>
      <c r="N5" s="28" t="s">
        <v>7</v>
      </c>
      <c r="O5" s="28"/>
      <c r="P5" s="28"/>
      <c r="Q5" s="28"/>
      <c r="R5" s="6"/>
      <c r="S5" s="6"/>
    </row>
    <row r="6" spans="1:19" ht="25.5">
      <c r="A6" s="11">
        <v>2002</v>
      </c>
      <c r="B6" s="14"/>
      <c r="C6" s="14"/>
      <c r="D6" s="11"/>
      <c r="E6" s="11"/>
      <c r="F6" s="11"/>
      <c r="G6" s="6"/>
      <c r="H6" s="6"/>
      <c r="I6" s="12" t="s">
        <v>0</v>
      </c>
      <c r="J6" s="12" t="s">
        <v>17</v>
      </c>
      <c r="K6" s="12" t="s">
        <v>4</v>
      </c>
      <c r="L6" s="12" t="s">
        <v>3</v>
      </c>
      <c r="M6" s="13"/>
      <c r="N6" s="12" t="s">
        <v>13</v>
      </c>
      <c r="O6" s="12" t="s">
        <v>15</v>
      </c>
      <c r="P6" s="12" t="s">
        <v>14</v>
      </c>
      <c r="Q6" s="12" t="s">
        <v>8</v>
      </c>
      <c r="R6" s="12" t="s">
        <v>16</v>
      </c>
      <c r="S6" s="13"/>
    </row>
    <row r="7" spans="1:19" ht="12.75">
      <c r="A7" s="11">
        <v>2003</v>
      </c>
      <c r="B7" s="14"/>
      <c r="C7" s="14"/>
      <c r="D7" s="11"/>
      <c r="E7" s="11"/>
      <c r="F7" s="11"/>
      <c r="G7" s="6"/>
      <c r="H7" s="6"/>
      <c r="I7" s="15" t="s">
        <v>41</v>
      </c>
      <c r="J7" s="14">
        <v>0.3</v>
      </c>
      <c r="K7" s="14">
        <v>0.33</v>
      </c>
      <c r="L7" s="14">
        <v>1</v>
      </c>
      <c r="M7" s="6"/>
      <c r="N7" s="11">
        <v>73</v>
      </c>
      <c r="O7" s="11">
        <v>52</v>
      </c>
      <c r="P7" s="11">
        <v>5</v>
      </c>
      <c r="Q7" s="11">
        <v>12</v>
      </c>
      <c r="R7" s="11">
        <f>SUM(N7:Q7)</f>
        <v>142</v>
      </c>
      <c r="S7" s="6"/>
    </row>
    <row r="8" spans="1:19" ht="12.75">
      <c r="A8" s="11">
        <v>2004</v>
      </c>
      <c r="B8" s="14"/>
      <c r="C8" s="14"/>
      <c r="D8" s="11"/>
      <c r="E8" s="11"/>
      <c r="F8" s="11"/>
      <c r="G8" s="6"/>
      <c r="H8" s="6"/>
      <c r="I8" s="15" t="s">
        <v>42</v>
      </c>
      <c r="J8" s="14">
        <v>0.16</v>
      </c>
      <c r="K8" s="14">
        <v>0.1</v>
      </c>
      <c r="L8" s="14">
        <v>1</v>
      </c>
      <c r="M8" s="6"/>
      <c r="N8" s="11">
        <v>67</v>
      </c>
      <c r="O8" s="11">
        <v>60</v>
      </c>
      <c r="P8" s="11">
        <v>2</v>
      </c>
      <c r="Q8" s="11">
        <v>4</v>
      </c>
      <c r="R8" s="11">
        <f>SUM(N8:Q8)</f>
        <v>133</v>
      </c>
      <c r="S8" s="6"/>
    </row>
    <row r="9" spans="1:19" ht="12.75">
      <c r="A9" s="11">
        <v>2005</v>
      </c>
      <c r="B9" s="14"/>
      <c r="C9" s="14"/>
      <c r="D9" s="11"/>
      <c r="E9" s="11"/>
      <c r="F9" s="11"/>
      <c r="G9" s="6"/>
      <c r="H9" s="6"/>
      <c r="I9" s="15" t="s">
        <v>43</v>
      </c>
      <c r="J9" s="14">
        <v>0.26</v>
      </c>
      <c r="K9" s="14">
        <v>0.32</v>
      </c>
      <c r="L9" s="14">
        <v>0.33</v>
      </c>
      <c r="M9" s="6"/>
      <c r="N9" s="11">
        <v>103</v>
      </c>
      <c r="O9" s="11">
        <v>71</v>
      </c>
      <c r="P9" s="11">
        <v>3</v>
      </c>
      <c r="Q9" s="11"/>
      <c r="R9" s="11">
        <f>SUM(N9:Q9)</f>
        <v>177</v>
      </c>
      <c r="S9" s="6"/>
    </row>
    <row r="10" spans="1:19" ht="12.75">
      <c r="A10" s="11">
        <v>2006</v>
      </c>
      <c r="B10" s="14"/>
      <c r="C10" s="14"/>
      <c r="D10" s="11"/>
      <c r="E10" s="11"/>
      <c r="F10" s="11"/>
      <c r="G10" s="6"/>
      <c r="H10" s="6"/>
      <c r="I10" s="15" t="s">
        <v>44</v>
      </c>
      <c r="J10" s="14">
        <v>0.13</v>
      </c>
      <c r="K10" s="14">
        <v>0.23</v>
      </c>
      <c r="L10" s="14">
        <v>0.29</v>
      </c>
      <c r="M10" s="6"/>
      <c r="N10" s="11">
        <v>67</v>
      </c>
      <c r="O10" s="11">
        <v>43</v>
      </c>
      <c r="P10" s="11">
        <v>7</v>
      </c>
      <c r="Q10" s="11">
        <v>5</v>
      </c>
      <c r="R10" s="11">
        <f>SUM(N10:Q10)</f>
        <v>122</v>
      </c>
      <c r="S10" s="11"/>
    </row>
    <row r="11" spans="1:19" ht="12.75">
      <c r="A11" s="11"/>
      <c r="B11" s="11"/>
      <c r="C11" s="11"/>
      <c r="D11" s="11"/>
      <c r="E11" s="11"/>
      <c r="F11" s="11"/>
      <c r="G11" s="6"/>
      <c r="H11" s="6"/>
      <c r="I11" s="15" t="s">
        <v>45</v>
      </c>
      <c r="J11" s="14">
        <v>0.06</v>
      </c>
      <c r="K11" s="14">
        <v>0.16</v>
      </c>
      <c r="L11" s="14">
        <v>0</v>
      </c>
      <c r="M11" s="6"/>
      <c r="N11" s="11">
        <v>89</v>
      </c>
      <c r="O11" s="11">
        <v>62</v>
      </c>
      <c r="P11" s="11">
        <v>1</v>
      </c>
      <c r="Q11" s="11">
        <v>6</v>
      </c>
      <c r="R11" s="11">
        <f>SUM(N11:Q11)</f>
        <v>158</v>
      </c>
      <c r="S11" s="11"/>
    </row>
    <row r="12" spans="1:19" ht="12.75">
      <c r="A12" s="18" t="s">
        <v>18</v>
      </c>
      <c r="B12" s="24"/>
      <c r="C12" s="24"/>
      <c r="D12" s="24"/>
      <c r="E12" s="24"/>
      <c r="F12" s="24"/>
      <c r="G12" s="24"/>
      <c r="H12" s="6"/>
      <c r="I12" s="11"/>
      <c r="J12" s="11"/>
      <c r="K12" s="11"/>
      <c r="L12" s="11"/>
      <c r="M12" s="11"/>
      <c r="N12" s="11"/>
      <c r="O12" s="6"/>
      <c r="P12" s="11"/>
      <c r="Q12" s="11"/>
      <c r="R12" s="6"/>
      <c r="S12" s="11"/>
    </row>
    <row r="13" spans="1:19" ht="15">
      <c r="A13" s="18" t="s">
        <v>2</v>
      </c>
      <c r="B13" s="24"/>
      <c r="C13" s="24"/>
      <c r="D13" s="24"/>
      <c r="E13" s="24"/>
      <c r="F13" s="24"/>
      <c r="G13" s="24"/>
      <c r="H13" s="6"/>
      <c r="I13" s="7" t="s">
        <v>22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5.75">
      <c r="A14" s="10"/>
      <c r="B14" s="6"/>
      <c r="C14" s="6"/>
      <c r="D14" s="6"/>
      <c r="E14" s="28" t="s">
        <v>7</v>
      </c>
      <c r="F14" s="28"/>
      <c r="G14" s="6"/>
      <c r="H14" s="6"/>
      <c r="I14" s="8"/>
      <c r="J14" s="9"/>
      <c r="K14" s="30" t="s">
        <v>34</v>
      </c>
      <c r="L14" s="30"/>
      <c r="M14" s="30"/>
      <c r="N14" s="30"/>
      <c r="O14" s="30"/>
      <c r="P14" s="9"/>
      <c r="Q14" s="9"/>
      <c r="R14" s="6"/>
      <c r="S14" s="6"/>
    </row>
    <row r="15" spans="1:19" s="1" customFormat="1" ht="39">
      <c r="A15" s="12" t="s">
        <v>0</v>
      </c>
      <c r="B15" s="12" t="s">
        <v>34</v>
      </c>
      <c r="C15" s="12" t="s">
        <v>36</v>
      </c>
      <c r="D15" s="12"/>
      <c r="E15" s="12" t="s">
        <v>34</v>
      </c>
      <c r="F15" s="12" t="s">
        <v>36</v>
      </c>
      <c r="G15" s="13"/>
      <c r="H15" s="13"/>
      <c r="I15" s="10"/>
      <c r="J15" s="28" t="s">
        <v>6</v>
      </c>
      <c r="K15" s="28"/>
      <c r="L15" s="28"/>
      <c r="M15" s="6"/>
      <c r="N15" s="28" t="s">
        <v>7</v>
      </c>
      <c r="O15" s="28"/>
      <c r="P15" s="28"/>
      <c r="Q15" s="28"/>
      <c r="R15" s="6"/>
      <c r="S15" s="6"/>
    </row>
    <row r="16" spans="1:19" ht="25.5">
      <c r="A16" s="11">
        <v>2000</v>
      </c>
      <c r="B16" s="14"/>
      <c r="C16" s="14"/>
      <c r="D16" s="11"/>
      <c r="E16" s="11"/>
      <c r="F16" s="11"/>
      <c r="G16" s="6"/>
      <c r="H16" s="6"/>
      <c r="I16" s="12" t="s">
        <v>0</v>
      </c>
      <c r="J16" s="12" t="s">
        <v>17</v>
      </c>
      <c r="K16" s="12" t="s">
        <v>4</v>
      </c>
      <c r="L16" s="12" t="s">
        <v>3</v>
      </c>
      <c r="M16" s="13"/>
      <c r="N16" s="12" t="s">
        <v>13</v>
      </c>
      <c r="O16" s="12" t="s">
        <v>15</v>
      </c>
      <c r="P16" s="12" t="s">
        <v>14</v>
      </c>
      <c r="Q16" s="12" t="s">
        <v>9</v>
      </c>
      <c r="R16" s="12" t="s">
        <v>16</v>
      </c>
      <c r="S16" s="13"/>
    </row>
    <row r="17" spans="1:19" ht="12.75">
      <c r="A17" s="11">
        <v>2001</v>
      </c>
      <c r="B17" s="14"/>
      <c r="C17" s="14"/>
      <c r="D17" s="11"/>
      <c r="E17" s="11"/>
      <c r="F17" s="11"/>
      <c r="G17" s="6"/>
      <c r="H17" s="6"/>
      <c r="I17" s="15" t="s">
        <v>50</v>
      </c>
      <c r="J17" s="14">
        <v>0.77</v>
      </c>
      <c r="K17" s="14">
        <v>0.7</v>
      </c>
      <c r="L17" s="14">
        <v>1</v>
      </c>
      <c r="M17" s="6"/>
      <c r="N17" s="16">
        <v>64</v>
      </c>
      <c r="O17" s="16">
        <v>40</v>
      </c>
      <c r="P17" s="16">
        <v>2</v>
      </c>
      <c r="Q17" s="16">
        <v>11</v>
      </c>
      <c r="R17" s="17">
        <f>SUM(N17:Q17)</f>
        <v>117</v>
      </c>
      <c r="S17" s="6"/>
    </row>
    <row r="18" spans="1:19" ht="12.75">
      <c r="A18" s="11">
        <v>2002</v>
      </c>
      <c r="B18" s="14"/>
      <c r="C18" s="14"/>
      <c r="D18" s="11"/>
      <c r="E18" s="11"/>
      <c r="F18" s="11"/>
      <c r="G18" s="6"/>
      <c r="H18" s="6"/>
      <c r="I18" s="15" t="s">
        <v>49</v>
      </c>
      <c r="J18" s="14">
        <v>0.61</v>
      </c>
      <c r="K18" s="14">
        <v>0.72</v>
      </c>
      <c r="L18" s="14">
        <v>1</v>
      </c>
      <c r="M18" s="6"/>
      <c r="N18" s="17">
        <v>90</v>
      </c>
      <c r="O18" s="17">
        <v>79</v>
      </c>
      <c r="P18" s="17">
        <v>5</v>
      </c>
      <c r="Q18" s="17">
        <v>12</v>
      </c>
      <c r="R18" s="17">
        <f>SUM(N18:Q18)</f>
        <v>186</v>
      </c>
      <c r="S18" s="6"/>
    </row>
    <row r="19" spans="1:19" ht="12.75">
      <c r="A19" s="11">
        <v>2003</v>
      </c>
      <c r="B19" s="14"/>
      <c r="C19" s="14"/>
      <c r="D19" s="11"/>
      <c r="E19" s="11"/>
      <c r="F19" s="11"/>
      <c r="G19" s="6"/>
      <c r="H19" s="6"/>
      <c r="I19" s="15" t="s">
        <v>48</v>
      </c>
      <c r="J19" s="14">
        <v>0.79</v>
      </c>
      <c r="K19" s="14">
        <v>0.71</v>
      </c>
      <c r="L19" s="14">
        <v>1</v>
      </c>
      <c r="M19" s="6"/>
      <c r="N19" s="11">
        <v>73</v>
      </c>
      <c r="O19" s="11">
        <v>52</v>
      </c>
      <c r="P19" s="11">
        <v>5</v>
      </c>
      <c r="Q19" s="11">
        <v>12</v>
      </c>
      <c r="R19" s="17">
        <f>SUM(N19:Q19)</f>
        <v>142</v>
      </c>
      <c r="S19" s="6"/>
    </row>
    <row r="20" spans="1:19" ht="12.75">
      <c r="A20" s="11">
        <v>2004</v>
      </c>
      <c r="B20" s="14"/>
      <c r="C20" s="14"/>
      <c r="D20" s="11"/>
      <c r="E20" s="11"/>
      <c r="F20" s="11"/>
      <c r="G20" s="6"/>
      <c r="H20" s="6"/>
      <c r="I20" s="15" t="s">
        <v>46</v>
      </c>
      <c r="J20" s="14">
        <v>0.57</v>
      </c>
      <c r="K20" s="14">
        <v>0.73</v>
      </c>
      <c r="L20" s="14">
        <v>1</v>
      </c>
      <c r="M20" s="6"/>
      <c r="N20" s="11">
        <v>67</v>
      </c>
      <c r="O20" s="11">
        <v>60</v>
      </c>
      <c r="P20" s="11">
        <v>2</v>
      </c>
      <c r="Q20" s="11">
        <v>4</v>
      </c>
      <c r="R20" s="17">
        <f>SUM(N20:Q20)</f>
        <v>133</v>
      </c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15" t="s">
        <v>47</v>
      </c>
      <c r="J21" s="14">
        <v>0.69</v>
      </c>
      <c r="K21" s="14">
        <v>0.61</v>
      </c>
      <c r="L21" s="14">
        <v>1</v>
      </c>
      <c r="M21" s="6"/>
      <c r="N21" s="11">
        <v>103</v>
      </c>
      <c r="O21" s="11">
        <v>71</v>
      </c>
      <c r="P21" s="11">
        <v>3</v>
      </c>
      <c r="Q21" s="11"/>
      <c r="R21" s="17">
        <f>SUM(N21:Q21)</f>
        <v>177</v>
      </c>
      <c r="S21" s="6"/>
    </row>
    <row r="22" spans="1:19" ht="12.75">
      <c r="A22" s="18" t="s">
        <v>19</v>
      </c>
      <c r="B22" s="24"/>
      <c r="C22" s="24"/>
      <c r="D22" s="24"/>
      <c r="E22" s="24"/>
      <c r="F22" s="24"/>
      <c r="G22" s="2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" customFormat="1" ht="38.25">
      <c r="A23" s="12" t="s">
        <v>0</v>
      </c>
      <c r="B23" s="12" t="s">
        <v>34</v>
      </c>
      <c r="C23" s="12" t="s">
        <v>36</v>
      </c>
      <c r="D23" s="13"/>
      <c r="E23" s="13"/>
      <c r="F23" s="13"/>
      <c r="G23" s="13"/>
      <c r="H23" s="1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4.25" customHeight="1">
      <c r="A24" s="11">
        <v>2001</v>
      </c>
      <c r="B24" s="11"/>
      <c r="C24" s="11"/>
      <c r="D24" s="6"/>
      <c r="E24" s="6"/>
      <c r="F24" s="6"/>
      <c r="G24" s="6"/>
      <c r="H24" s="6"/>
      <c r="I24" s="18" t="s">
        <v>20</v>
      </c>
      <c r="J24" s="18"/>
      <c r="K24" s="18"/>
      <c r="L24" s="18"/>
      <c r="M24" s="18"/>
      <c r="N24" s="6"/>
      <c r="O24" s="6"/>
      <c r="P24" s="13"/>
      <c r="Q24" s="13"/>
      <c r="R24" s="13"/>
      <c r="S24" s="13"/>
    </row>
    <row r="25" spans="1:19" ht="27.75" customHeight="1">
      <c r="A25" s="11">
        <v>2002</v>
      </c>
      <c r="B25" s="11"/>
      <c r="C25" s="11"/>
      <c r="D25" s="6"/>
      <c r="E25" s="6"/>
      <c r="F25" s="6"/>
      <c r="G25" s="6"/>
      <c r="H25" s="6"/>
      <c r="I25" s="6" t="s">
        <v>24</v>
      </c>
      <c r="J25" s="6"/>
      <c r="K25" s="6"/>
      <c r="L25" s="19"/>
      <c r="M25" s="19"/>
      <c r="N25" s="6"/>
      <c r="O25" s="6"/>
      <c r="P25" s="6"/>
      <c r="Q25" s="6"/>
      <c r="R25" s="6"/>
      <c r="S25" s="6"/>
    </row>
    <row r="26" spans="1:19" ht="49.5" customHeight="1">
      <c r="A26" s="11">
        <v>2003</v>
      </c>
      <c r="B26" s="11"/>
      <c r="C26" s="11"/>
      <c r="D26" s="6"/>
      <c r="E26" s="6"/>
      <c r="F26" s="6"/>
      <c r="G26" s="6"/>
      <c r="H26" s="6"/>
      <c r="I26" s="6"/>
      <c r="J26" s="13" t="s">
        <v>17</v>
      </c>
      <c r="K26" s="6" t="s">
        <v>3</v>
      </c>
      <c r="L26" s="6" t="s">
        <v>4</v>
      </c>
      <c r="M26" s="6"/>
      <c r="N26" s="6"/>
      <c r="O26" s="6"/>
      <c r="P26" s="6"/>
      <c r="Q26" s="6"/>
      <c r="R26" s="6"/>
      <c r="S26" s="6"/>
    </row>
    <row r="27" spans="1:19" ht="51.75" customHeight="1">
      <c r="A27" s="11">
        <v>2004</v>
      </c>
      <c r="B27" s="11"/>
      <c r="C27" s="11"/>
      <c r="D27" s="6"/>
      <c r="E27" s="6"/>
      <c r="F27" s="6"/>
      <c r="G27" s="6"/>
      <c r="H27" s="6"/>
      <c r="I27" s="13" t="s">
        <v>39</v>
      </c>
      <c r="J27" s="20">
        <v>0.1946</v>
      </c>
      <c r="K27" s="20">
        <v>0.051</v>
      </c>
      <c r="L27" s="20">
        <v>0.683</v>
      </c>
      <c r="M27" s="6" t="s">
        <v>27</v>
      </c>
      <c r="N27" s="20">
        <f>SUM(J27:M27)</f>
        <v>0.9286000000000001</v>
      </c>
      <c r="O27" s="6"/>
      <c r="P27" s="6"/>
      <c r="Q27" s="6"/>
      <c r="R27" s="6"/>
      <c r="S27" s="6"/>
    </row>
    <row r="28" spans="1:19" ht="51">
      <c r="A28" s="11">
        <v>2005</v>
      </c>
      <c r="B28" s="11"/>
      <c r="C28" s="11"/>
      <c r="D28" s="6"/>
      <c r="E28" s="6"/>
      <c r="F28" s="6"/>
      <c r="G28" s="6"/>
      <c r="H28" s="6"/>
      <c r="I28" s="13" t="s">
        <v>40</v>
      </c>
      <c r="J28" s="20">
        <v>0.62</v>
      </c>
      <c r="K28" s="20">
        <v>0.003</v>
      </c>
      <c r="L28" s="20">
        <v>0.365</v>
      </c>
      <c r="M28" s="6" t="s">
        <v>28</v>
      </c>
      <c r="N28" s="20">
        <f>SUM(J28:M28)</f>
        <v>0.988</v>
      </c>
      <c r="O28" s="6"/>
      <c r="P28" s="6"/>
      <c r="Q28" s="6"/>
      <c r="R28" s="6"/>
      <c r="S28" s="6"/>
    </row>
    <row r="29" spans="1:19" ht="12.75">
      <c r="A29" s="11"/>
      <c r="B29" s="11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18" t="s">
        <v>21</v>
      </c>
      <c r="B30" s="24"/>
      <c r="C30" s="24"/>
      <c r="D30" s="24"/>
      <c r="E30" s="24"/>
      <c r="F30" s="24"/>
      <c r="G30" s="24"/>
      <c r="H30" s="2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29" t="s">
        <v>34</v>
      </c>
      <c r="B31" s="29"/>
      <c r="C31" s="29"/>
      <c r="D31" s="29"/>
      <c r="E31" s="13"/>
      <c r="F31" s="13"/>
      <c r="G31" s="13"/>
      <c r="H31" s="13"/>
      <c r="I31" s="24"/>
      <c r="J31" s="24"/>
      <c r="K31" s="6"/>
      <c r="L31" s="6"/>
      <c r="M31" s="6"/>
      <c r="N31" s="6"/>
      <c r="O31" s="6"/>
      <c r="P31" s="6"/>
      <c r="Q31" s="6"/>
      <c r="R31" s="6"/>
      <c r="S31" s="6"/>
    </row>
    <row r="32" spans="1:19" ht="15.75">
      <c r="A32" s="21"/>
      <c r="B32" s="28" t="s">
        <v>6</v>
      </c>
      <c r="C32" s="28"/>
      <c r="D32" s="28"/>
      <c r="E32" s="6"/>
      <c r="F32" s="6"/>
      <c r="G32" s="6"/>
      <c r="H32" s="6"/>
      <c r="I32" s="13"/>
      <c r="J32" s="13"/>
      <c r="K32" s="14"/>
      <c r="L32" s="14"/>
      <c r="M32" s="6"/>
      <c r="N32" s="6"/>
      <c r="O32" s="6"/>
      <c r="P32" s="6"/>
      <c r="Q32" s="6"/>
      <c r="R32" s="6"/>
      <c r="S32" s="6"/>
    </row>
    <row r="33" spans="1:19" ht="12.75">
      <c r="A33" s="11" t="s">
        <v>0</v>
      </c>
      <c r="B33" s="22" t="s">
        <v>10</v>
      </c>
      <c r="C33" s="22" t="s">
        <v>11</v>
      </c>
      <c r="D33" s="22" t="s">
        <v>12</v>
      </c>
      <c r="E33" s="6"/>
      <c r="F33" s="6"/>
      <c r="G33" s="6"/>
      <c r="H33" s="6"/>
      <c r="I33" s="6"/>
      <c r="J33" s="6"/>
      <c r="K33" s="14"/>
      <c r="L33" s="14"/>
      <c r="M33" s="6"/>
      <c r="N33" s="6"/>
      <c r="O33" s="6"/>
      <c r="P33" s="6"/>
      <c r="Q33" s="6"/>
      <c r="R33" s="6"/>
      <c r="S33" s="6"/>
    </row>
    <row r="34" spans="1:19" ht="12.75">
      <c r="A34" s="11">
        <v>2000</v>
      </c>
      <c r="B34" s="14"/>
      <c r="C34" s="14"/>
      <c r="D34" s="1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11">
        <v>2001</v>
      </c>
      <c r="B35" s="14"/>
      <c r="C35" s="14"/>
      <c r="D35" s="1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24" ht="47.25" customHeight="1">
      <c r="A36" s="11">
        <v>2002</v>
      </c>
      <c r="B36" s="14"/>
      <c r="C36" s="14"/>
      <c r="D36" s="1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X36" t="s">
        <v>38</v>
      </c>
    </row>
    <row r="37" spans="1:19" ht="18.75" customHeight="1">
      <c r="A37" s="11">
        <v>2003</v>
      </c>
      <c r="B37" s="14"/>
      <c r="C37" s="14"/>
      <c r="D37" s="1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11">
        <v>2004</v>
      </c>
      <c r="B38" s="14"/>
      <c r="C38" s="14"/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6"/>
      <c r="B39" s="6"/>
      <c r="C39" s="6"/>
      <c r="D39" s="6"/>
      <c r="E39" s="11" t="s">
        <v>32</v>
      </c>
      <c r="I39" s="6"/>
      <c r="J39" s="6"/>
      <c r="K39" s="23"/>
      <c r="L39" s="6"/>
      <c r="M39" s="6"/>
      <c r="N39" s="6"/>
      <c r="O39" s="6"/>
      <c r="P39" s="6"/>
      <c r="Q39" s="6"/>
      <c r="R39" s="6"/>
      <c r="S39" s="6"/>
    </row>
    <row r="40" spans="1:5" ht="12.75">
      <c r="A40" s="11" t="s">
        <v>0</v>
      </c>
      <c r="B40" s="22" t="s">
        <v>10</v>
      </c>
      <c r="C40" s="22" t="s">
        <v>11</v>
      </c>
      <c r="D40" s="11" t="s">
        <v>12</v>
      </c>
      <c r="E40" s="11" t="s">
        <v>31</v>
      </c>
    </row>
    <row r="41" spans="1:5" ht="12.75">
      <c r="A41" s="11">
        <v>2004</v>
      </c>
      <c r="B41" s="14"/>
      <c r="C41" s="14"/>
      <c r="D41" s="14"/>
      <c r="E41" s="20"/>
    </row>
    <row r="42" spans="1:5" ht="12.75">
      <c r="A42" s="6"/>
      <c r="B42" s="6"/>
      <c r="C42" s="6"/>
      <c r="D42" s="6"/>
      <c r="E42" s="6"/>
    </row>
    <row r="43" ht="12.75">
      <c r="A43" s="2" t="s">
        <v>33</v>
      </c>
    </row>
    <row r="44" spans="1:4" ht="38.25">
      <c r="A44" s="3" t="s">
        <v>26</v>
      </c>
      <c r="B44" s="4" t="s">
        <v>29</v>
      </c>
      <c r="C44" s="4" t="s">
        <v>30</v>
      </c>
      <c r="D44" t="s">
        <v>25</v>
      </c>
    </row>
  </sheetData>
  <sheetProtection/>
  <mergeCells count="9">
    <mergeCell ref="B32:D32"/>
    <mergeCell ref="A31:D31"/>
    <mergeCell ref="J15:L15"/>
    <mergeCell ref="K4:O4"/>
    <mergeCell ref="K14:O14"/>
    <mergeCell ref="J5:L5"/>
    <mergeCell ref="N5:Q5"/>
    <mergeCell ref="E14:F14"/>
    <mergeCell ref="N15:Q15"/>
  </mergeCells>
  <printOptions/>
  <pageMargins left="0.5" right="0.48" top="0.57" bottom="0.53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LILT, 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scsavag</dc:creator>
  <cp:keywords/>
  <dc:description/>
  <cp:lastModifiedBy>scsavag</cp:lastModifiedBy>
  <cp:lastPrinted>2008-04-07T16:07:44Z</cp:lastPrinted>
  <dcterms:created xsi:type="dcterms:W3CDTF">2008-02-19T23:45:16Z</dcterms:created>
  <dcterms:modified xsi:type="dcterms:W3CDTF">2008-04-07T16:08:13Z</dcterms:modified>
  <cp:category/>
  <cp:version/>
  <cp:contentType/>
  <cp:contentStatus/>
</cp:coreProperties>
</file>